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irovrizzo/Documents/Önkormányzat-Képviselői munka/2025/2025 évi ülések anyagai/2025.05.30 KT ülés_nyilt/17. SUP fesztivál/"/>
    </mc:Choice>
  </mc:AlternateContent>
  <xr:revisionPtr revIDLastSave="0" documentId="13_ncr:1_{F4303738-E198-3D4B-9F60-2A31A7D0BE4D}" xr6:coauthVersionLast="47" xr6:coauthVersionMax="47" xr10:uidLastSave="{00000000-0000-0000-0000-000000000000}"/>
  <bookViews>
    <workbookView xWindow="0" yWindow="500" windowWidth="28800" windowHeight="16100" activeTab="1" xr2:uid="{CC60D982-AE52-AF41-8CD3-066BB3D0136E}"/>
  </bookViews>
  <sheets>
    <sheet name="Kiadások" sheetId="1" r:id="rId1"/>
    <sheet name="Bevételek-szponzorok" sheetId="2" r:id="rId2"/>
    <sheet name="Feladatok, megjegyzések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19" i="1"/>
  <c r="E31" i="2"/>
  <c r="G31" i="2" s="1"/>
  <c r="G35" i="2" s="1"/>
  <c r="E4" i="2"/>
  <c r="E3" i="2"/>
  <c r="E5" i="2" s="1"/>
  <c r="G5" i="2" s="1"/>
  <c r="E32" i="1"/>
  <c r="E21" i="1"/>
  <c r="E20" i="1"/>
  <c r="E18" i="1"/>
  <c r="E17" i="1"/>
  <c r="E39" i="1"/>
  <c r="E38" i="1"/>
  <c r="E31" i="1"/>
  <c r="E30" i="1"/>
  <c r="E35" i="1" s="1"/>
  <c r="E29" i="1"/>
  <c r="E28" i="1"/>
  <c r="E27" i="1"/>
  <c r="G35" i="1" s="1"/>
  <c r="E16" i="1"/>
  <c r="G24" i="1" s="1"/>
  <c r="E9" i="1"/>
  <c r="E8" i="1"/>
  <c r="E4" i="1"/>
  <c r="E3" i="1"/>
  <c r="E5" i="1"/>
  <c r="E24" i="1" l="1"/>
  <c r="E10" i="1"/>
  <c r="G10" i="1" s="1"/>
  <c r="E43" i="1"/>
  <c r="G43" i="1" s="1"/>
  <c r="E6" i="1"/>
  <c r="G6" i="1" s="1"/>
  <c r="G45" i="1" l="1"/>
</calcChain>
</file>

<file path=xl/sharedStrings.xml><?xml version="1.0" encoding="utf-8"?>
<sst xmlns="http://schemas.openxmlformats.org/spreadsheetml/2006/main" count="55" uniqueCount="49">
  <si>
    <t>bólyák</t>
  </si>
  <si>
    <t>nagy bólyák</t>
  </si>
  <si>
    <t>kötél</t>
  </si>
  <si>
    <t>Pálya kijelölés</t>
  </si>
  <si>
    <t>Megnevezés</t>
  </si>
  <si>
    <t>ár</t>
  </si>
  <si>
    <t>db</t>
  </si>
  <si>
    <t>összeg</t>
  </si>
  <si>
    <t>db / fm</t>
  </si>
  <si>
    <t>Strand zászló</t>
  </si>
  <si>
    <t>nagy méretű</t>
  </si>
  <si>
    <t>kis méret</t>
  </si>
  <si>
    <t>Domain címek</t>
  </si>
  <si>
    <t>Reklám megjelenés hirdetési felületen</t>
  </si>
  <si>
    <t>TikTokon, FB-n</t>
  </si>
  <si>
    <t>Promociós üdítő</t>
  </si>
  <si>
    <t>Eszközök beszerzése, bérlése</t>
  </si>
  <si>
    <t>Stopper órák</t>
  </si>
  <si>
    <t>Tablet bérlés / nap</t>
  </si>
  <si>
    <t>Oklevelek, apró ajándékok / fő</t>
  </si>
  <si>
    <t>3x3 pavilonok</t>
  </si>
  <si>
    <t>műanyag asztal</t>
  </si>
  <si>
    <t>Egyéb kiadások</t>
  </si>
  <si>
    <t>Önkéntesek, rendezők étkeztetése</t>
  </si>
  <si>
    <t>Önkéntesek, rendezők víz, üdítő</t>
  </si>
  <si>
    <t>Matrica</t>
  </si>
  <si>
    <t>A3 táblák</t>
  </si>
  <si>
    <t>A4 tábla sima laminált</t>
  </si>
  <si>
    <t>Teljes összeg</t>
  </si>
  <si>
    <t>Rádió eszközök bérlése</t>
  </si>
  <si>
    <t>Kihangosítás és Disco</t>
  </si>
  <si>
    <t>előregisztrációval</t>
  </si>
  <si>
    <t>helyszíni jegyvásárlás</t>
  </si>
  <si>
    <t>Szponzoráció</t>
  </si>
  <si>
    <t>Mikro szponzorok</t>
  </si>
  <si>
    <t>Nagy megállító tábla</t>
  </si>
  <si>
    <t>Szórólap A5</t>
  </si>
  <si>
    <t>Belépő jegy bevétel</t>
  </si>
  <si>
    <t>Pólók gyártása (rendezők, szervezők)</t>
  </si>
  <si>
    <t>Mayer Zsolt ev.</t>
  </si>
  <si>
    <t>Autoalkatreszek.hu</t>
  </si>
  <si>
    <t>Földi Levente</t>
  </si>
  <si>
    <t>Gólyafészek</t>
  </si>
  <si>
    <r>
      <rPr>
        <b/>
        <sz val="12"/>
        <color theme="1"/>
        <rFont val="Aptos Narrow"/>
        <scheme val="minor"/>
      </rPr>
      <t>Megjegyzés</t>
    </r>
    <r>
      <rPr>
        <sz val="12"/>
        <color theme="1"/>
        <rFont val="Aptos Narrow"/>
        <family val="2"/>
        <charset val="238"/>
        <scheme val="minor"/>
      </rPr>
      <t>: szükséges a számla szám és a közlemény megnevezése</t>
    </r>
  </si>
  <si>
    <t>Mentő szolgálat (2 fő és kocsi)</t>
  </si>
  <si>
    <t>ProGuard-Europe Kft.</t>
  </si>
  <si>
    <t>Számla</t>
  </si>
  <si>
    <t>11743095-15396860</t>
  </si>
  <si>
    <t>Önkorm Balatonberény Költségvetési számla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</si>
</sst>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2"/>
      <color theme="1"/>
      <name val="Aptos Narrow"/>
      <scheme val="minor"/>
    </font>
    <font>
      <sz val="16"/>
      <color rgb="FFFF0000"/>
      <name val="Aptos Narrow"/>
      <scheme val="minor"/>
    </font>
    <font>
      <sz val="12"/>
      <color theme="1"/>
      <name val="Aptos Narrow"/>
      <scheme val="minor"/>
    </font>
    <font>
      <sz val="14"/>
      <color rgb="FFFF0000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  <xf numFmtId="3" fontId="1" fillId="0" borderId="0" xfId="0" applyNumberFormat="1" applyFont="1"/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3" fontId="0" fillId="3" borderId="0" xfId="0" applyNumberFormat="1" applyFill="1"/>
    <xf numFmtId="3" fontId="3" fillId="0" borderId="0" xfId="0" applyNumberFormat="1" applyFont="1"/>
    <xf numFmtId="0" fontId="0" fillId="4" borderId="0" xfId="0" applyFill="1"/>
    <xf numFmtId="3" fontId="0" fillId="4" borderId="0" xfId="0" applyNumberFormat="1" applyFill="1"/>
    <xf numFmtId="3" fontId="0" fillId="4" borderId="0" xfId="0" applyNumberFormat="1" applyFill="1" applyAlignment="1">
      <alignment horizontal="center"/>
    </xf>
    <xf numFmtId="0" fontId="4" fillId="0" borderId="0" xfId="0" applyFont="1"/>
    <xf numFmtId="3" fontId="5" fillId="0" borderId="0" xfId="0" applyNumberFormat="1" applyFont="1"/>
    <xf numFmtId="49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4DED4-5427-F64E-9547-666093816C64}">
  <dimension ref="B1:G54"/>
  <sheetViews>
    <sheetView workbookViewId="0">
      <pane ySplit="1" topLeftCell="A36" activePane="bottomLeft" state="frozen"/>
      <selection pane="bottomLeft" activeCell="K45" sqref="K45"/>
    </sheetView>
  </sheetViews>
  <sheetFormatPr baseColWidth="10" defaultRowHeight="16" x14ac:dyDescent="0.2"/>
  <cols>
    <col min="1" max="1" width="4.33203125" customWidth="1"/>
    <col min="2" max="2" width="33.6640625" customWidth="1"/>
    <col min="4" max="4" width="10.83203125" style="2"/>
    <col min="7" max="7" width="12" customWidth="1"/>
  </cols>
  <sheetData>
    <row r="1" spans="2:7" x14ac:dyDescent="0.2">
      <c r="B1" s="6" t="s">
        <v>4</v>
      </c>
      <c r="C1" s="6" t="s">
        <v>5</v>
      </c>
      <c r="D1" s="6" t="s">
        <v>8</v>
      </c>
      <c r="E1" s="6" t="s">
        <v>7</v>
      </c>
      <c r="G1" s="6" t="s">
        <v>28</v>
      </c>
    </row>
    <row r="2" spans="2:7" x14ac:dyDescent="0.2">
      <c r="B2" s="7" t="s">
        <v>3</v>
      </c>
    </row>
    <row r="3" spans="2:7" x14ac:dyDescent="0.2">
      <c r="B3" s="1" t="s">
        <v>0</v>
      </c>
      <c r="C3" s="3">
        <v>1590</v>
      </c>
      <c r="D3" s="4">
        <v>30</v>
      </c>
      <c r="E3" s="3">
        <f t="shared" ref="E3:E4" si="0">C3*D3</f>
        <v>47700</v>
      </c>
    </row>
    <row r="4" spans="2:7" x14ac:dyDescent="0.2">
      <c r="B4" s="1" t="s">
        <v>1</v>
      </c>
      <c r="C4" s="3">
        <v>5000</v>
      </c>
      <c r="D4" s="4">
        <v>10</v>
      </c>
      <c r="E4" s="3">
        <f t="shared" si="0"/>
        <v>50000</v>
      </c>
    </row>
    <row r="5" spans="2:7" x14ac:dyDescent="0.2">
      <c r="B5" s="1" t="s">
        <v>2</v>
      </c>
      <c r="C5" s="3">
        <v>200</v>
      </c>
      <c r="D5" s="4">
        <v>100</v>
      </c>
      <c r="E5" s="3">
        <f>C5*D5</f>
        <v>20000</v>
      </c>
    </row>
    <row r="6" spans="2:7" ht="19" x14ac:dyDescent="0.25">
      <c r="C6" s="3"/>
      <c r="D6" s="4"/>
      <c r="E6" s="5">
        <f>SUM(E3:E5)</f>
        <v>117700</v>
      </c>
      <c r="G6" s="5">
        <f>SUM(D6:F6)</f>
        <v>117700</v>
      </c>
    </row>
    <row r="7" spans="2:7" x14ac:dyDescent="0.2">
      <c r="B7" s="8" t="s">
        <v>9</v>
      </c>
      <c r="C7" s="3"/>
      <c r="D7" s="4"/>
      <c r="E7" s="3"/>
    </row>
    <row r="8" spans="2:7" x14ac:dyDescent="0.2">
      <c r="B8" s="1" t="s">
        <v>10</v>
      </c>
      <c r="C8" s="3">
        <v>37000</v>
      </c>
      <c r="D8" s="4">
        <v>4</v>
      </c>
      <c r="E8" s="3">
        <f>C8*D8</f>
        <v>148000</v>
      </c>
    </row>
    <row r="9" spans="2:7" x14ac:dyDescent="0.2">
      <c r="B9" s="1" t="s">
        <v>11</v>
      </c>
      <c r="C9" s="3">
        <v>29000</v>
      </c>
      <c r="D9" s="4">
        <v>4</v>
      </c>
      <c r="E9" s="3">
        <f>C9*D9</f>
        <v>116000</v>
      </c>
    </row>
    <row r="10" spans="2:7" ht="19" x14ac:dyDescent="0.25">
      <c r="C10" s="3"/>
      <c r="D10" s="4"/>
      <c r="E10" s="5">
        <f>SUM(E8:E9)</f>
        <v>264000</v>
      </c>
      <c r="G10" s="5">
        <f>SUM(E10:F10)</f>
        <v>264000</v>
      </c>
    </row>
    <row r="11" spans="2:7" x14ac:dyDescent="0.2">
      <c r="C11" s="3"/>
      <c r="D11" s="4"/>
      <c r="E11" s="3"/>
    </row>
    <row r="12" spans="2:7" ht="19" x14ac:dyDescent="0.25">
      <c r="B12" s="7" t="s">
        <v>12</v>
      </c>
      <c r="C12" s="3"/>
      <c r="D12" s="4"/>
      <c r="E12" s="3">
        <v>50000</v>
      </c>
      <c r="G12" s="5">
        <v>50000</v>
      </c>
    </row>
    <row r="13" spans="2:7" x14ac:dyDescent="0.2">
      <c r="C13" s="3"/>
      <c r="D13" s="4"/>
      <c r="E13" s="3"/>
    </row>
    <row r="14" spans="2:7" x14ac:dyDescent="0.2">
      <c r="B14" s="7" t="s">
        <v>13</v>
      </c>
      <c r="C14" s="3"/>
      <c r="D14" s="4"/>
      <c r="E14" s="3"/>
    </row>
    <row r="15" spans="2:7" ht="19" x14ac:dyDescent="0.25">
      <c r="B15" t="s">
        <v>14</v>
      </c>
      <c r="C15" s="3"/>
      <c r="D15" s="4"/>
      <c r="E15" s="3">
        <v>200000</v>
      </c>
      <c r="G15" s="5"/>
    </row>
    <row r="16" spans="2:7" x14ac:dyDescent="0.2">
      <c r="B16" t="s">
        <v>15</v>
      </c>
      <c r="C16" s="3">
        <v>230</v>
      </c>
      <c r="D16" s="4">
        <v>300</v>
      </c>
      <c r="E16" s="3">
        <f>C16*D16</f>
        <v>69000</v>
      </c>
    </row>
    <row r="17" spans="2:7" x14ac:dyDescent="0.2">
      <c r="B17" t="s">
        <v>36</v>
      </c>
      <c r="C17" s="3">
        <v>40</v>
      </c>
      <c r="D17" s="4">
        <v>500</v>
      </c>
      <c r="E17" s="3">
        <f t="shared" ref="E17:E22" si="1">C17*D17</f>
        <v>20000</v>
      </c>
    </row>
    <row r="18" spans="2:7" x14ac:dyDescent="0.2">
      <c r="B18" t="s">
        <v>25</v>
      </c>
      <c r="C18" s="3">
        <v>140</v>
      </c>
      <c r="D18" s="4">
        <v>600</v>
      </c>
      <c r="E18" s="3">
        <f t="shared" si="1"/>
        <v>84000</v>
      </c>
    </row>
    <row r="19" spans="2:7" x14ac:dyDescent="0.2">
      <c r="B19" t="s">
        <v>35</v>
      </c>
      <c r="C19" s="3">
        <v>15000</v>
      </c>
      <c r="D19" s="4">
        <v>2</v>
      </c>
      <c r="E19" s="3">
        <f t="shared" si="1"/>
        <v>30000</v>
      </c>
    </row>
    <row r="20" spans="2:7" x14ac:dyDescent="0.2">
      <c r="B20" t="s">
        <v>26</v>
      </c>
      <c r="C20" s="3">
        <v>7000</v>
      </c>
      <c r="D20" s="4">
        <v>10</v>
      </c>
      <c r="E20" s="3">
        <f t="shared" si="1"/>
        <v>70000</v>
      </c>
    </row>
    <row r="21" spans="2:7" x14ac:dyDescent="0.2">
      <c r="B21" t="s">
        <v>27</v>
      </c>
      <c r="C21" s="3">
        <v>300</v>
      </c>
      <c r="D21" s="4">
        <v>15</v>
      </c>
      <c r="E21" s="3">
        <f t="shared" si="1"/>
        <v>4500</v>
      </c>
    </row>
    <row r="22" spans="2:7" x14ac:dyDescent="0.2">
      <c r="B22" t="s">
        <v>38</v>
      </c>
      <c r="C22" s="3">
        <v>1800</v>
      </c>
      <c r="D22" s="4">
        <v>40</v>
      </c>
      <c r="E22" s="3">
        <f t="shared" si="1"/>
        <v>72000</v>
      </c>
    </row>
    <row r="23" spans="2:7" x14ac:dyDescent="0.2">
      <c r="C23" s="3"/>
      <c r="D23" s="4"/>
      <c r="E23" s="3"/>
    </row>
    <row r="24" spans="2:7" ht="19" x14ac:dyDescent="0.25">
      <c r="C24" s="3"/>
      <c r="D24" s="4"/>
      <c r="E24" s="5">
        <f>SUM(E15:E23)</f>
        <v>549500</v>
      </c>
      <c r="G24" s="5">
        <f>SUM(E15:E23)</f>
        <v>549500</v>
      </c>
    </row>
    <row r="25" spans="2:7" x14ac:dyDescent="0.2">
      <c r="C25" s="3"/>
      <c r="D25" s="4"/>
      <c r="E25" s="3"/>
    </row>
    <row r="26" spans="2:7" x14ac:dyDescent="0.2">
      <c r="B26" s="7" t="s">
        <v>16</v>
      </c>
      <c r="C26" s="3"/>
      <c r="D26" s="4"/>
      <c r="E26" s="3"/>
    </row>
    <row r="27" spans="2:7" x14ac:dyDescent="0.2">
      <c r="B27" t="s">
        <v>17</v>
      </c>
      <c r="C27" s="3">
        <v>2535</v>
      </c>
      <c r="D27" s="4">
        <v>8</v>
      </c>
      <c r="E27" s="3">
        <f t="shared" ref="E27:E32" si="2">C27*D27</f>
        <v>20280</v>
      </c>
    </row>
    <row r="28" spans="2:7" x14ac:dyDescent="0.2">
      <c r="B28" t="s">
        <v>18</v>
      </c>
      <c r="C28" s="3">
        <v>5000</v>
      </c>
      <c r="D28" s="4">
        <v>8</v>
      </c>
      <c r="E28" s="3">
        <f t="shared" si="2"/>
        <v>40000</v>
      </c>
    </row>
    <row r="29" spans="2:7" x14ac:dyDescent="0.2">
      <c r="B29" t="s">
        <v>19</v>
      </c>
      <c r="C29" s="3">
        <v>500</v>
      </c>
      <c r="D29" s="4">
        <v>300</v>
      </c>
      <c r="E29" s="3">
        <f t="shared" si="2"/>
        <v>150000</v>
      </c>
    </row>
    <row r="30" spans="2:7" x14ac:dyDescent="0.2">
      <c r="B30" t="s">
        <v>20</v>
      </c>
      <c r="C30" s="3">
        <v>15000</v>
      </c>
      <c r="D30" s="4">
        <v>6</v>
      </c>
      <c r="E30" s="3">
        <f t="shared" si="2"/>
        <v>90000</v>
      </c>
    </row>
    <row r="31" spans="2:7" x14ac:dyDescent="0.2">
      <c r="B31" t="s">
        <v>21</v>
      </c>
      <c r="C31" s="3">
        <v>13000</v>
      </c>
      <c r="D31" s="4">
        <v>8</v>
      </c>
      <c r="E31" s="3">
        <f t="shared" si="2"/>
        <v>104000</v>
      </c>
    </row>
    <row r="32" spans="2:7" x14ac:dyDescent="0.2">
      <c r="B32" t="s">
        <v>29</v>
      </c>
      <c r="C32" s="3">
        <v>5000</v>
      </c>
      <c r="D32" s="4">
        <v>10</v>
      </c>
      <c r="E32" s="9">
        <f t="shared" si="2"/>
        <v>50000</v>
      </c>
    </row>
    <row r="33" spans="2:7" x14ac:dyDescent="0.2">
      <c r="C33" s="3"/>
      <c r="D33" s="4"/>
      <c r="E33" s="3"/>
    </row>
    <row r="34" spans="2:7" x14ac:dyDescent="0.2">
      <c r="C34" s="3"/>
      <c r="D34" s="4"/>
      <c r="E34" s="3"/>
    </row>
    <row r="35" spans="2:7" ht="19" x14ac:dyDescent="0.25">
      <c r="C35" s="3"/>
      <c r="D35" s="4"/>
      <c r="E35" s="5">
        <f>SUM(E27:E34)</f>
        <v>454280</v>
      </c>
      <c r="G35" s="5">
        <f>SUM(E27:E34)</f>
        <v>454280</v>
      </c>
    </row>
    <row r="36" spans="2:7" ht="19" x14ac:dyDescent="0.25">
      <c r="C36" s="3"/>
      <c r="D36" s="4"/>
      <c r="E36" s="3"/>
      <c r="G36" s="5"/>
    </row>
    <row r="37" spans="2:7" ht="19" x14ac:dyDescent="0.25">
      <c r="B37" s="7" t="s">
        <v>22</v>
      </c>
      <c r="C37" s="3"/>
      <c r="D37" s="4"/>
      <c r="E37" s="3"/>
      <c r="G37" s="5"/>
    </row>
    <row r="38" spans="2:7" ht="19" x14ac:dyDescent="0.25">
      <c r="B38" t="s">
        <v>23</v>
      </c>
      <c r="C38" s="3">
        <v>3000</v>
      </c>
      <c r="D38" s="4">
        <v>40</v>
      </c>
      <c r="E38" s="3">
        <f t="shared" ref="E38:E39" si="3">C38*D38</f>
        <v>120000</v>
      </c>
      <c r="G38" s="5"/>
    </row>
    <row r="39" spans="2:7" ht="19" x14ac:dyDescent="0.25">
      <c r="B39" t="s">
        <v>24</v>
      </c>
      <c r="C39" s="3">
        <v>1000</v>
      </c>
      <c r="D39" s="4">
        <v>40</v>
      </c>
      <c r="E39" s="3">
        <f t="shared" si="3"/>
        <v>40000</v>
      </c>
      <c r="G39" s="5"/>
    </row>
    <row r="40" spans="2:7" ht="19" x14ac:dyDescent="0.25">
      <c r="B40" t="s">
        <v>30</v>
      </c>
      <c r="C40" s="3"/>
      <c r="D40" s="4"/>
      <c r="E40" s="9">
        <v>150000</v>
      </c>
      <c r="G40" s="5"/>
    </row>
    <row r="41" spans="2:7" ht="19" x14ac:dyDescent="0.25">
      <c r="B41" t="s">
        <v>44</v>
      </c>
      <c r="C41" s="3"/>
      <c r="D41" s="4"/>
      <c r="E41" s="3">
        <v>180000</v>
      </c>
      <c r="G41" s="5"/>
    </row>
    <row r="42" spans="2:7" ht="19" x14ac:dyDescent="0.25">
      <c r="C42" s="3"/>
      <c r="D42" s="4"/>
      <c r="E42" s="3"/>
      <c r="G42" s="5"/>
    </row>
    <row r="43" spans="2:7" ht="19" x14ac:dyDescent="0.25">
      <c r="C43" s="3"/>
      <c r="D43" s="4"/>
      <c r="E43" s="5">
        <f>SUM(E38:E42)</f>
        <v>490000</v>
      </c>
      <c r="G43" s="5">
        <f>SUM(B43:F43)</f>
        <v>490000</v>
      </c>
    </row>
    <row r="44" spans="2:7" x14ac:dyDescent="0.2">
      <c r="C44" s="3"/>
      <c r="D44" s="4"/>
      <c r="E44" s="3"/>
    </row>
    <row r="45" spans="2:7" ht="22" x14ac:dyDescent="0.3">
      <c r="C45" s="3"/>
      <c r="D45" s="4"/>
      <c r="E45" s="3"/>
      <c r="G45" s="10">
        <f>G43+G35+G24+G12+G10+G6</f>
        <v>1925480</v>
      </c>
    </row>
    <row r="46" spans="2:7" x14ac:dyDescent="0.2">
      <c r="C46" s="3"/>
      <c r="D46" s="4"/>
      <c r="E46" s="3"/>
    </row>
    <row r="47" spans="2:7" x14ac:dyDescent="0.2">
      <c r="C47" s="3"/>
      <c r="D47" s="4"/>
      <c r="E47" s="3"/>
    </row>
    <row r="48" spans="2:7" x14ac:dyDescent="0.2">
      <c r="C48" s="3"/>
      <c r="D48" s="4"/>
      <c r="E48" s="3"/>
    </row>
    <row r="49" spans="3:5" x14ac:dyDescent="0.2">
      <c r="C49" s="3"/>
      <c r="D49" s="4"/>
      <c r="E49" s="3"/>
    </row>
    <row r="50" spans="3:5" x14ac:dyDescent="0.2">
      <c r="C50" s="3"/>
      <c r="D50" s="4"/>
      <c r="E50" s="3"/>
    </row>
    <row r="51" spans="3:5" x14ac:dyDescent="0.2">
      <c r="C51" s="3"/>
      <c r="D51" s="4"/>
      <c r="E51" s="3"/>
    </row>
    <row r="52" spans="3:5" x14ac:dyDescent="0.2">
      <c r="C52" s="3"/>
      <c r="D52" s="4"/>
      <c r="E52" s="3"/>
    </row>
    <row r="53" spans="3:5" x14ac:dyDescent="0.2">
      <c r="C53" s="3"/>
      <c r="D53" s="4"/>
      <c r="E53" s="3"/>
    </row>
    <row r="54" spans="3:5" x14ac:dyDescent="0.2">
      <c r="C54" s="3"/>
      <c r="D54" s="4"/>
      <c r="E5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24CD1-1DEC-2942-BA4B-668B79C77018}">
  <dimension ref="B1:G47"/>
  <sheetViews>
    <sheetView tabSelected="1" workbookViewId="0">
      <pane ySplit="1" topLeftCell="A2" activePane="bottomLeft" state="frozen"/>
      <selection pane="bottomLeft" activeCell="B8" sqref="B8:B10"/>
    </sheetView>
  </sheetViews>
  <sheetFormatPr baseColWidth="10" defaultRowHeight="16" x14ac:dyDescent="0.2"/>
  <cols>
    <col min="1" max="1" width="7.33203125" customWidth="1"/>
    <col min="2" max="2" width="32.5" customWidth="1"/>
    <col min="4" max="4" width="10.83203125" style="2"/>
  </cols>
  <sheetData>
    <row r="1" spans="2:7" x14ac:dyDescent="0.2">
      <c r="B1" s="6" t="s">
        <v>4</v>
      </c>
      <c r="C1" s="6" t="s">
        <v>5</v>
      </c>
      <c r="D1" s="6" t="s">
        <v>6</v>
      </c>
      <c r="E1" s="6" t="s">
        <v>7</v>
      </c>
      <c r="G1" s="6" t="s">
        <v>28</v>
      </c>
    </row>
    <row r="2" spans="2:7" x14ac:dyDescent="0.2">
      <c r="B2" s="7" t="s">
        <v>37</v>
      </c>
    </row>
    <row r="3" spans="2:7" x14ac:dyDescent="0.2">
      <c r="B3" s="1" t="s">
        <v>31</v>
      </c>
      <c r="C3" s="3">
        <v>3500</v>
      </c>
      <c r="D3" s="4">
        <v>200</v>
      </c>
      <c r="E3" s="3">
        <f>C3*D3</f>
        <v>700000</v>
      </c>
      <c r="F3" s="3"/>
      <c r="G3" s="3"/>
    </row>
    <row r="4" spans="2:7" x14ac:dyDescent="0.2">
      <c r="B4" s="1" t="s">
        <v>32</v>
      </c>
      <c r="C4" s="3">
        <v>4500</v>
      </c>
      <c r="D4" s="4">
        <v>100</v>
      </c>
      <c r="E4" s="3">
        <f>C4*D4</f>
        <v>450000</v>
      </c>
      <c r="F4" s="3"/>
      <c r="G4" s="3"/>
    </row>
    <row r="5" spans="2:7" ht="19" x14ac:dyDescent="0.25">
      <c r="C5" s="3"/>
      <c r="D5" s="4"/>
      <c r="E5" s="3">
        <f>SUM(E3:E4)</f>
        <v>1150000</v>
      </c>
      <c r="F5" s="3"/>
      <c r="G5" s="5">
        <f>SUM(E5:F5)</f>
        <v>1150000</v>
      </c>
    </row>
    <row r="6" spans="2:7" x14ac:dyDescent="0.2">
      <c r="C6" s="3"/>
      <c r="D6" s="4"/>
      <c r="E6" s="3"/>
      <c r="F6" s="3"/>
      <c r="G6" s="3"/>
    </row>
    <row r="7" spans="2:7" x14ac:dyDescent="0.2">
      <c r="B7" s="7" t="s">
        <v>33</v>
      </c>
      <c r="C7" s="3"/>
      <c r="D7" s="4"/>
      <c r="E7" s="3"/>
      <c r="F7" s="3"/>
      <c r="G7" s="3"/>
    </row>
    <row r="8" spans="2:7" x14ac:dyDescent="0.2">
      <c r="C8" s="3"/>
      <c r="D8" s="4"/>
      <c r="E8" s="3"/>
      <c r="F8" s="3"/>
      <c r="G8" s="3"/>
    </row>
    <row r="9" spans="2:7" x14ac:dyDescent="0.2">
      <c r="C9" s="3"/>
      <c r="D9" s="4"/>
      <c r="E9" s="3"/>
      <c r="F9" s="3"/>
      <c r="G9" s="3"/>
    </row>
    <row r="10" spans="2:7" x14ac:dyDescent="0.2">
      <c r="C10" s="3"/>
      <c r="D10" s="4"/>
      <c r="E10" s="3"/>
      <c r="F10" s="3"/>
      <c r="G10" s="3"/>
    </row>
    <row r="11" spans="2:7" x14ac:dyDescent="0.2">
      <c r="C11" s="3"/>
      <c r="D11" s="4"/>
      <c r="E11" s="3"/>
      <c r="F11" s="3"/>
      <c r="G11" s="3"/>
    </row>
    <row r="12" spans="2:7" x14ac:dyDescent="0.2">
      <c r="C12" s="3"/>
      <c r="D12" s="4"/>
      <c r="E12" s="3"/>
      <c r="F12" s="3"/>
      <c r="G12" s="3"/>
    </row>
    <row r="13" spans="2:7" x14ac:dyDescent="0.2">
      <c r="C13" s="3"/>
      <c r="D13" s="4"/>
      <c r="E13" s="3"/>
      <c r="F13" s="3"/>
      <c r="G13" s="3"/>
    </row>
    <row r="14" spans="2:7" x14ac:dyDescent="0.2">
      <c r="C14" s="3"/>
      <c r="D14" s="4"/>
      <c r="E14" s="3"/>
      <c r="F14" s="3"/>
      <c r="G14" s="3"/>
    </row>
    <row r="15" spans="2:7" x14ac:dyDescent="0.2">
      <c r="C15" s="3"/>
      <c r="D15" s="4"/>
      <c r="E15" s="3"/>
      <c r="F15" s="3"/>
      <c r="G15" s="3"/>
    </row>
    <row r="16" spans="2:7" x14ac:dyDescent="0.2">
      <c r="C16" s="3"/>
      <c r="D16" s="4"/>
      <c r="E16" s="3"/>
      <c r="F16" s="3"/>
      <c r="G16" s="3"/>
    </row>
    <row r="17" spans="2:7" x14ac:dyDescent="0.2">
      <c r="C17" s="3"/>
      <c r="D17" s="4"/>
      <c r="E17" s="3"/>
      <c r="F17" s="3"/>
      <c r="G17" s="3"/>
    </row>
    <row r="18" spans="2:7" x14ac:dyDescent="0.2">
      <c r="C18" s="3"/>
      <c r="D18" s="4"/>
      <c r="E18" s="3"/>
      <c r="F18" s="3"/>
      <c r="G18" s="3"/>
    </row>
    <row r="19" spans="2:7" x14ac:dyDescent="0.2">
      <c r="C19" s="3"/>
      <c r="D19" s="4"/>
      <c r="E19" s="3"/>
      <c r="F19" s="3"/>
      <c r="G19" s="3"/>
    </row>
    <row r="20" spans="2:7" x14ac:dyDescent="0.2">
      <c r="C20" s="3"/>
      <c r="D20" s="4"/>
      <c r="E20" s="3"/>
      <c r="F20" s="3"/>
      <c r="G20" s="3"/>
    </row>
    <row r="21" spans="2:7" x14ac:dyDescent="0.2">
      <c r="C21" s="3"/>
      <c r="D21" s="4"/>
      <c r="E21" s="3"/>
      <c r="F21" s="3"/>
      <c r="G21" s="3"/>
    </row>
    <row r="22" spans="2:7" x14ac:dyDescent="0.2">
      <c r="B22" s="7" t="s">
        <v>34</v>
      </c>
      <c r="C22" s="3"/>
      <c r="D22" s="4"/>
      <c r="E22" s="3"/>
      <c r="F22" s="3"/>
      <c r="G22" s="3"/>
    </row>
    <row r="23" spans="2:7" x14ac:dyDescent="0.2">
      <c r="B23" t="s">
        <v>30</v>
      </c>
      <c r="C23" s="3"/>
      <c r="D23" s="4"/>
      <c r="E23" s="9">
        <v>150000</v>
      </c>
      <c r="F23" s="3"/>
      <c r="G23" s="3"/>
    </row>
    <row r="24" spans="2:7" x14ac:dyDescent="0.2">
      <c r="B24" t="s">
        <v>29</v>
      </c>
      <c r="C24" s="3"/>
      <c r="D24" s="4"/>
      <c r="E24" s="9">
        <v>50000</v>
      </c>
      <c r="F24" s="3"/>
      <c r="G24" s="3"/>
    </row>
    <row r="25" spans="2:7" x14ac:dyDescent="0.2">
      <c r="B25" s="11" t="s">
        <v>39</v>
      </c>
      <c r="C25" s="12"/>
      <c r="D25" s="13"/>
      <c r="E25" s="12">
        <v>50000</v>
      </c>
      <c r="F25" s="3"/>
      <c r="G25" s="3"/>
    </row>
    <row r="26" spans="2:7" x14ac:dyDescent="0.2">
      <c r="B26" s="11" t="s">
        <v>40</v>
      </c>
      <c r="C26" s="12"/>
      <c r="D26" s="13"/>
      <c r="E26" s="12">
        <v>50000</v>
      </c>
      <c r="F26" s="3"/>
      <c r="G26" s="3"/>
    </row>
    <row r="27" spans="2:7" x14ac:dyDescent="0.2">
      <c r="B27" s="11" t="s">
        <v>41</v>
      </c>
      <c r="C27" s="12"/>
      <c r="D27" s="13"/>
      <c r="E27" s="12">
        <v>50000</v>
      </c>
      <c r="F27" s="3"/>
      <c r="G27" s="3"/>
    </row>
    <row r="28" spans="2:7" x14ac:dyDescent="0.2">
      <c r="B28" s="11" t="s">
        <v>42</v>
      </c>
      <c r="C28" s="12"/>
      <c r="D28" s="13"/>
      <c r="E28" s="12"/>
      <c r="F28" s="3"/>
      <c r="G28" s="3"/>
    </row>
    <row r="29" spans="2:7" x14ac:dyDescent="0.2">
      <c r="B29" t="s">
        <v>45</v>
      </c>
      <c r="C29" s="3"/>
      <c r="D29" s="4"/>
      <c r="E29" s="9">
        <v>100000</v>
      </c>
      <c r="F29" s="3"/>
      <c r="G29" s="3"/>
    </row>
    <row r="30" spans="2:7" x14ac:dyDescent="0.2">
      <c r="C30" s="3"/>
      <c r="D30" s="4"/>
      <c r="E30" s="3"/>
      <c r="F30" s="3"/>
      <c r="G30" s="3"/>
    </row>
    <row r="31" spans="2:7" ht="19" x14ac:dyDescent="0.25">
      <c r="C31" s="3"/>
      <c r="D31" s="4"/>
      <c r="E31" s="3">
        <f>SUM(E23:E30)</f>
        <v>450000</v>
      </c>
      <c r="F31" s="3"/>
      <c r="G31" s="5">
        <f>SUM(D31:F31)</f>
        <v>450000</v>
      </c>
    </row>
    <row r="32" spans="2:7" x14ac:dyDescent="0.2">
      <c r="C32" s="3"/>
      <c r="D32" s="4"/>
      <c r="E32" s="3"/>
      <c r="F32" s="3"/>
      <c r="G32" s="3"/>
    </row>
    <row r="33" spans="2:7" x14ac:dyDescent="0.2">
      <c r="C33" s="3"/>
      <c r="D33" s="4"/>
      <c r="E33" s="3"/>
      <c r="F33" s="3"/>
      <c r="G33" s="3"/>
    </row>
    <row r="34" spans="2:7" x14ac:dyDescent="0.2">
      <c r="C34" s="3"/>
      <c r="D34" s="4"/>
      <c r="E34" s="3"/>
      <c r="F34" s="3"/>
      <c r="G34" s="3"/>
    </row>
    <row r="35" spans="2:7" ht="19" x14ac:dyDescent="0.25">
      <c r="C35" s="3"/>
      <c r="D35" s="4"/>
      <c r="E35" s="3"/>
      <c r="F35" s="3"/>
      <c r="G35" s="15">
        <f>G31+G5</f>
        <v>1600000</v>
      </c>
    </row>
    <row r="36" spans="2:7" x14ac:dyDescent="0.2">
      <c r="C36" s="3"/>
      <c r="D36" s="4"/>
      <c r="E36" s="3"/>
      <c r="F36" s="3"/>
      <c r="G36" s="3"/>
    </row>
    <row r="37" spans="2:7" x14ac:dyDescent="0.2">
      <c r="C37" s="3"/>
      <c r="D37" s="4"/>
      <c r="E37" s="3"/>
      <c r="F37" s="3"/>
      <c r="G37" s="3"/>
    </row>
    <row r="38" spans="2:7" x14ac:dyDescent="0.2">
      <c r="B38" s="14" t="s">
        <v>43</v>
      </c>
      <c r="C38" s="3"/>
      <c r="D38" s="4"/>
      <c r="E38" s="3"/>
      <c r="F38" s="3"/>
      <c r="G38" s="3"/>
    </row>
    <row r="39" spans="2:7" x14ac:dyDescent="0.2">
      <c r="C39" s="3"/>
      <c r="D39" s="4"/>
      <c r="E39" s="3"/>
      <c r="F39" s="3"/>
      <c r="G39" s="3"/>
    </row>
    <row r="40" spans="2:7" x14ac:dyDescent="0.2">
      <c r="C40" s="3"/>
      <c r="D40" s="4"/>
      <c r="E40" s="3"/>
      <c r="F40" s="3"/>
      <c r="G40" s="3"/>
    </row>
    <row r="41" spans="2:7" x14ac:dyDescent="0.2">
      <c r="C41" s="3"/>
      <c r="D41" s="4"/>
      <c r="E41" s="3"/>
      <c r="F41" s="3"/>
      <c r="G41" s="3"/>
    </row>
    <row r="42" spans="2:7" x14ac:dyDescent="0.2">
      <c r="C42" s="3"/>
      <c r="D42" s="4"/>
      <c r="E42" s="3"/>
      <c r="F42" s="3"/>
      <c r="G42" s="3"/>
    </row>
    <row r="43" spans="2:7" x14ac:dyDescent="0.2">
      <c r="C43" s="3"/>
      <c r="D43" s="4"/>
      <c r="E43" s="3"/>
      <c r="F43" s="3"/>
      <c r="G43" s="3"/>
    </row>
    <row r="44" spans="2:7" x14ac:dyDescent="0.2">
      <c r="C44" s="3"/>
      <c r="D44" s="4"/>
      <c r="E44" s="3"/>
      <c r="F44" s="3"/>
      <c r="G44" s="3"/>
    </row>
    <row r="45" spans="2:7" x14ac:dyDescent="0.2">
      <c r="C45" s="3"/>
      <c r="D45" s="4"/>
      <c r="E45" s="3"/>
      <c r="F45" s="3"/>
      <c r="G45" s="3"/>
    </row>
    <row r="46" spans="2:7" x14ac:dyDescent="0.2">
      <c r="C46" s="3"/>
      <c r="D46" s="4"/>
      <c r="E46" s="3"/>
      <c r="F46" s="3"/>
      <c r="G46" s="3"/>
    </row>
    <row r="47" spans="2:7" x14ac:dyDescent="0.2">
      <c r="C47" s="3"/>
      <c r="D47" s="4"/>
      <c r="E47" s="3"/>
      <c r="F47" s="3"/>
      <c r="G4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A2F3D-94A8-1B49-8F8E-33580364A1CE}">
  <dimension ref="B2:B4"/>
  <sheetViews>
    <sheetView workbookViewId="0">
      <selection activeCell="C11" sqref="C11"/>
    </sheetView>
  </sheetViews>
  <sheetFormatPr baseColWidth="10" defaultRowHeight="16" x14ac:dyDescent="0.2"/>
  <cols>
    <col min="2" max="2" width="18" bestFit="1" customWidth="1"/>
  </cols>
  <sheetData>
    <row r="2" spans="2:2" x14ac:dyDescent="0.2">
      <c r="B2" s="7" t="s">
        <v>46</v>
      </c>
    </row>
    <row r="3" spans="2:2" x14ac:dyDescent="0.2">
      <c r="B3" s="16" t="s">
        <v>47</v>
      </c>
    </row>
    <row r="4" spans="2:2" x14ac:dyDescent="0.2">
      <c r="B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Kiadások</vt:lpstr>
      <vt:lpstr>Bevételek-szponzorok</vt:lpstr>
      <vt:lpstr>Feladatok, megjegyzések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Kovács</dc:creator>
  <cp:lastModifiedBy>Péter Kovács</cp:lastModifiedBy>
  <dcterms:created xsi:type="dcterms:W3CDTF">2025-05-28T07:23:40Z</dcterms:created>
  <dcterms:modified xsi:type="dcterms:W3CDTF">2025-05-28T11:47:18Z</dcterms:modified>
</cp:coreProperties>
</file>